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" sheetId="1" r:id="rId1"/>
    <sheet name="2" sheetId="2" r:id="rId2"/>
    <sheet name="10" sheetId="3" r:id="rId3"/>
    <sheet name="11" sheetId="4" r:id="rId4"/>
    <sheet name="12" sheetId="5" r:id="rId5"/>
    <sheet name="14" sheetId="6" r:id="rId6"/>
    <sheet name="16" sheetId="7" r:id="rId7"/>
  </sheets>
  <definedNames>
    <definedName name="_xlnm.Print_Area" localSheetId="2">'10'!$A$1:$B$26</definedName>
    <definedName name="_xlnm.Print_Area" localSheetId="4">'12'!$A$1:$B$53</definedName>
    <definedName name="_xlnm.Print_Area" localSheetId="1">'2'!$A$1:$G$16</definedName>
    <definedName name="Excel_BuiltIn_Print_Area" localSheetId="1">'10'!$A$1:$G$16</definedName>
    <definedName name="Excel_BuiltIn_Print_Area" localSheetId="2">'11'!$A$1:$B$26</definedName>
    <definedName name="Excel_BuiltIn_Print_Area" localSheetId="4">'14'!$A$1:$B$53</definedName>
  </definedNames>
  <calcPr fullCalcOnLoad="1"/>
</workbook>
</file>

<file path=xl/sharedStrings.xml><?xml version="1.0" encoding="utf-8"?>
<sst xmlns="http://schemas.openxmlformats.org/spreadsheetml/2006/main" count="222" uniqueCount="166">
  <si>
    <t>2. ИНФОРМАЦИЯ О ПОРЯДКЕ ВЫПОЛНЕНИЯ ТЕХНОЛОГИЧЕСКИХ И ДРУГИХ МЕРОПРИЯТИЙ, СВЯЗАННЫХ С ПОДКЛЮЧЕНИЕМ К СИСТЕМЕ ХОЛОДНОГО ВОДОСНАБЖЕНИЯ</t>
  </si>
  <si>
    <t>Наименование организации</t>
  </si>
  <si>
    <t>ОАО "Кадошкинский электротехнический завод"</t>
  </si>
  <si>
    <t>ИНН</t>
  </si>
  <si>
    <t>1311000012</t>
  </si>
  <si>
    <t>КПП</t>
  </si>
  <si>
    <t>131101001</t>
  </si>
  <si>
    <t>Местонахождение (адрес)</t>
  </si>
  <si>
    <t>п.Кадошкино, ул.Заводская, д.1.</t>
  </si>
  <si>
    <t>Планируемый период</t>
  </si>
  <si>
    <t xml:space="preserve">  2013г.</t>
  </si>
  <si>
    <t>Наименование показателя</t>
  </si>
  <si>
    <t>Показатель</t>
  </si>
  <si>
    <t>ОАО "КЭТЗ" не имеет на балансе водопроводных  сетей. Подключение к системе водоснабжения проводит МП  "Кадошкиноэлектротеплосеть".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</si>
  <si>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</si>
  <si>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N п/п</t>
  </si>
  <si>
    <t>Значение</t>
  </si>
  <si>
    <t>Количество поданных заявок на подключение к системе холодного водоснабжения</t>
  </si>
  <si>
    <t>ОАО "КЭТЗ" не имеет на балансе водопроводных  сетей.Заявки подаются в МП "Кадошкиноэлектротеплосеть"</t>
  </si>
  <si>
    <t>Количество зарегистрированных заявок на подключение к системе холодного водоснабжения</t>
  </si>
  <si>
    <t>Отсутствуют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</si>
  <si>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</si>
  <si>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по которым принято решение об отказе в подключении</t>
  </si>
  <si>
    <t>Резерв мощности системы холодного водоснабжения Всего (тыс. куб. м / сутки)</t>
  </si>
  <si>
    <t>Справочно: количество выданных техусловий на подключение</t>
  </si>
  <si>
    <t>Тех. условия на подключение  не запрашивались и не выдавались</t>
  </si>
  <si>
    <t>Инвестиционной программы в области холодного водоснабжения на 2013 г. предприятие не имеет.</t>
  </si>
  <si>
    <r>
      <t xml:space="preserve">   Сайт ОАО "КЭТЗ" на котором публикуется обязательная к размещению информацию в соответствие со стандартами раскрытия информации (утв. постановлением Правительства РФ от 30 декабря 2009 г. N 1140):</t>
    </r>
    <r>
      <rPr>
        <b/>
        <sz val="11"/>
        <color indexed="8"/>
        <rFont val="Times New Roman"/>
        <family val="1"/>
      </rPr>
      <t xml:space="preserve">  ketz13.narod.ru </t>
    </r>
  </si>
  <si>
    <t>Главный инженер</t>
  </si>
  <si>
    <t>Зароченцев С.В.</t>
  </si>
  <si>
    <t>(834-48) 2-33-25</t>
  </si>
  <si>
    <t xml:space="preserve"> zarochintsev@ketz.galad.ru</t>
  </si>
  <si>
    <t>должность</t>
  </si>
  <si>
    <t>Ф.И.О. ответственного должностного лица</t>
  </si>
  <si>
    <t xml:space="preserve"> контактный телефон ответственного должностного лица</t>
  </si>
  <si>
    <t>E-mail должностного лица</t>
  </si>
  <si>
    <t>Приложение 10</t>
  </si>
  <si>
    <t>Показатели, подлежащие раскрытию информации в сфере холодного водоснабжения</t>
  </si>
  <si>
    <t>Субъект Российской Федерации</t>
  </si>
  <si>
    <t>Республика Мордовия</t>
  </si>
  <si>
    <t>Является ли данное юридическое лицо подразделением (филиалом) другой организации</t>
  </si>
  <si>
    <t>нет</t>
  </si>
  <si>
    <t>ИНН организации</t>
  </si>
  <si>
    <t>КПП организации</t>
  </si>
  <si>
    <t>Вид деятельности</t>
  </si>
  <si>
    <t>прозводство осветительного оборудования</t>
  </si>
  <si>
    <t>Отчетность представлена без НДС/Организация применяет упрощенную систему налогообложения (выбрать)</t>
  </si>
  <si>
    <t>Отчетность представлена без НДС</t>
  </si>
  <si>
    <t>Муниципальный район (городской округ), на территории которого осуществляет деятельность данная организация</t>
  </si>
  <si>
    <t>Кадошкинский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</si>
  <si>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</si>
  <si>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п.Кадошкино</t>
  </si>
  <si>
    <t>Юридический адрес</t>
  </si>
  <si>
    <t>Почтовый адрес</t>
  </si>
  <si>
    <t>431900 Республика Мордовия, п. Кадошкино, ул. Заводская 1</t>
  </si>
  <si>
    <t>Фактический адрес</t>
  </si>
  <si>
    <t>E-mail организации</t>
  </si>
  <si>
    <t xml:space="preserve">ketz13.narod.ru </t>
  </si>
  <si>
    <t>Web-сайт организации</t>
  </si>
  <si>
    <t>Ф.И.О. руководителя</t>
  </si>
  <si>
    <t>Рудаков Владимир Сергеевич</t>
  </si>
  <si>
    <t>Должность руководителя</t>
  </si>
  <si>
    <t xml:space="preserve">Исполнительный директор ООО Управляющая компания «БЛ ГРУПП», действует на основании доверенности №02 от  29 июня 2012 года </t>
  </si>
  <si>
    <t>Контактный телефон руководителя</t>
  </si>
  <si>
    <t>(83448) 2-31-21</t>
  </si>
  <si>
    <t>Ф.И.О. главного бухгалтера</t>
  </si>
  <si>
    <t xml:space="preserve">Орешкин Сергей Борисович  </t>
  </si>
  <si>
    <t>Контактный телефон главного бухгалтера</t>
  </si>
  <si>
    <t>(83448) 2-32-29</t>
  </si>
  <si>
    <t>Ф.И.О должностного лица, ответственного за составление формы</t>
  </si>
  <si>
    <t xml:space="preserve">1) Квашнина Ольга Васильевна - начальник ПЭО (Приложение 10-12, 16);                  </t>
  </si>
  <si>
    <t>2) Зароченцев Сергей Владимирович - главный инженер (Приложение 13-15, 17)</t>
  </si>
  <si>
    <t>Контактный телефон должностного лица, ответственного за составление формы (код, телефон)</t>
  </si>
  <si>
    <t>1) (834-48) 2-33-25;                                                                     2)  (834-48) 2-20-88</t>
  </si>
  <si>
    <t>E-mail должностного лица, ответственного за составление формы</t>
  </si>
  <si>
    <t>kvashnina@ketz.galad.ru;      zarochintsev@ketz.galad.ru</t>
  </si>
  <si>
    <t>Период регулирования (год)</t>
  </si>
  <si>
    <t>2013 г.</t>
  </si>
  <si>
    <t>Приложение 11</t>
  </si>
  <si>
    <t>Форма 1. Информация о тарифе на холодную воду и надбавках к тарифам на холодную воду¹¯²</t>
  </si>
  <si>
    <t>Атрибуты решения по принятому тарифу на холодную воду                              (наименование, дата, номер)</t>
  </si>
  <si>
    <t>Приказ Министерства энергетики и тарифной политики  Республики Мордовия от 30 ноября 2012г. №111</t>
  </si>
  <si>
    <t>Наименование регулирующего органа, принявшего решение</t>
  </si>
  <si>
    <t>Министерство энергетики и тарифной политики Республики Мордовия</t>
  </si>
  <si>
    <t>Источник опубликования</t>
  </si>
  <si>
    <r>
      <t>газета "Известия Мордовии"</t>
    </r>
    <r>
      <rPr>
        <i/>
        <sz val="11"/>
        <color indexed="8"/>
        <rFont val="Calibri"/>
        <family val="2"/>
      </rPr>
      <t xml:space="preserve"> №186 от 6 декабря 2012г.</t>
    </r>
  </si>
  <si>
    <t>1. Срок действия принятого тарифа</t>
  </si>
  <si>
    <t>с 1.01.2013г. по 30.06.2013г.</t>
  </si>
  <si>
    <t>1. Тариф на холодную воду, руб/м3 без учета НДС</t>
  </si>
  <si>
    <t>2. Срок действия принятого тарифа</t>
  </si>
  <si>
    <t>с 1.07.2013г. по 31.12.2013г.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</si>
  <si>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</si>
  <si>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</si>
  <si>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Приложение 12</t>
  </si>
  <si>
    <t>2. Информация об  основных показателях финансово-хозяйственной деятельности  организации¹¯²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</si>
  <si>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</si>
  <si>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подъем воды</t>
  </si>
  <si>
    <t>б) Выручка (тыс. рублей)</t>
  </si>
  <si>
    <t>в) Себестоимость производимых товаров (оказываемых услуг)  (тыс. рублей):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</si>
  <si>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</si>
  <si>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</si>
  <si>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</si>
  <si>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</si>
  <si>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</si>
  <si>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</si>
  <si>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</si>
  <si>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</si>
  <si>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</si>
  <si>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</si>
  <si>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</si>
  <si>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</si>
  <si>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процесса³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</si>
  <si>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</si>
  <si>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</si>
  <si>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</si>
  <si>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</si>
  <si>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</si>
  <si>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t>ж) Сведения об источнике публикации бухгалтерской отчетности, включая бухгалтерский баланс и приложения к нему⁴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</si>
  <si>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</si>
  <si>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</si>
  <si>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</si>
  <si>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</si>
  <si>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по приборам учета</t>
  </si>
  <si>
    <t>по нормативам потребления (расчетным методом)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</si>
  <si>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</si>
  <si>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</si>
  <si>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</si>
  <si>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</si>
  <si>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</si>
  <si>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</si>
  <si>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</si>
  <si>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</si>
  <si>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</si>
  <si>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</si>
  <si>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 xml:space="preserve"> </t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</si>
  <si>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</si>
  <si>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</si>
  <si>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Приложение 14</t>
  </si>
  <si>
    <t>4. Информация об инвестиционных программах и отчетах об их реализации¹¯²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</si>
  <si>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</si>
  <si>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</si>
  <si>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</si>
  <si>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</si>
  <si>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 xml:space="preserve">Наименование мероприятия³ </t>
  </si>
  <si>
    <t>Потребность в финансовых средствах на ___2013_______год, тыс. руб.</t>
  </si>
  <si>
    <t>Источник финансирования</t>
  </si>
  <si>
    <t>Всего, в том числе</t>
  </si>
  <si>
    <t xml:space="preserve">2. </t>
  </si>
  <si>
    <t>и т.д.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</si>
  <si>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</si>
  <si>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</si>
  <si>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t>Приложение 16</t>
  </si>
  <si>
    <t>е) Использование инвестиционных средств на ________2013_______год</t>
  </si>
  <si>
    <t>тыс. руб</t>
  </si>
  <si>
    <t>Наименование мероприятия</t>
  </si>
  <si>
    <t>Утверждено на  2013 год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</si>
  <si>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</si>
  <si>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</si>
  <si>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</si>
  <si>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</si>
  <si>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</si>
  <si>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</si>
  <si>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</si>
  <si>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собственные средства</t>
  </si>
  <si>
    <t>1.Замена водонапорной башни на станцию частотного регулирования</t>
  </si>
  <si>
    <t>2.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</si>
</sst>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_-* #,##0.00_р_._-;\-* #,##0.00_р_._-;_-* \-??_р_._-;_-@_-"/>
    <numFmt numFmtId="167" formatCode="0.0%"/>
    <numFmt numFmtId="168" formatCode="0.0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name val="Arial Cyr"/>
      <family val="2"/>
    </font>
    <font>
      <b/>
      <sz val="9"/>
      <name val="Tahoma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1"/>
      <color indexed="12"/>
      <name val="Calibri"/>
      <family val="2"/>
    </font>
    <font>
      <u val="single"/>
      <sz val="11"/>
      <color indexed="12"/>
      <name val="Calibri"/>
      <family val="2"/>
    </font>
    <font>
      <sz val="10"/>
      <name val="Tahoma"/>
      <family val="2"/>
    </font>
    <font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0" fillId="0" borderId="0" applyNumberFormat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0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0" fillId="0" borderId="0" xfId="0" applyAlignment="1">
      <alignment horizontal="right"/>
    </xf>
    <xf numFmtId="164" fontId="19" fillId="0" borderId="0" xfId="0" applyFont="1" applyBorder="1" applyAlignment="1">
      <alignment horizontal="center" vertical="center" wrapText="1"/>
    </xf>
    <xf numFmtId="164" fontId="9" fillId="11" borderId="10" xfId="0" applyFont="1" applyFill="1" applyBorder="1" applyAlignment="1">
      <alignment vertical="top"/>
    </xf>
    <xf numFmtId="164" fontId="20" fillId="11" borderId="10" xfId="57" applyFont="1" applyFill="1" applyBorder="1" applyAlignment="1" applyProtection="1">
      <alignment vertical="center" wrapText="1"/>
      <protection locked="0"/>
    </xf>
    <xf numFmtId="164" fontId="21" fillId="11" borderId="10" xfId="56" applyFont="1" applyFill="1" applyBorder="1" applyAlignment="1" applyProtection="1">
      <alignment/>
      <protection locked="0"/>
    </xf>
    <xf numFmtId="164" fontId="9" fillId="11" borderId="10" xfId="0" applyFont="1" applyFill="1" applyBorder="1" applyAlignment="1">
      <alignment horizontal="center"/>
    </xf>
    <xf numFmtId="164" fontId="9" fillId="0" borderId="10" xfId="0" applyFont="1" applyFill="1" applyBorder="1" applyAlignment="1">
      <alignment horizontal="center" vertical="top"/>
    </xf>
    <xf numFmtId="164" fontId="9" fillId="0" borderId="10" xfId="0" applyFont="1" applyFill="1" applyBorder="1" applyAlignment="1">
      <alignment horizontal="center" vertical="center"/>
    </xf>
    <xf numFmtId="164" fontId="0" fillId="0" borderId="10" xfId="0" applyBorder="1" applyAlignment="1">
      <alignment vertical="top"/>
    </xf>
    <xf numFmtId="164" fontId="0" fillId="0" borderId="10" xfId="0" applyBorder="1" applyAlignment="1">
      <alignment/>
    </xf>
    <xf numFmtId="164" fontId="22" fillId="0" borderId="10" xfId="0" applyFont="1" applyBorder="1" applyAlignment="1">
      <alignment horizontal="left" vertical="top" wrapText="1"/>
    </xf>
    <xf numFmtId="164" fontId="19" fillId="0" borderId="0" xfId="0" applyFont="1" applyAlignment="1">
      <alignment/>
    </xf>
    <xf numFmtId="164" fontId="23" fillId="0" borderId="10" xfId="0" applyFont="1" applyBorder="1" applyAlignment="1">
      <alignment horizontal="center" vertical="top" wrapText="1"/>
    </xf>
    <xf numFmtId="164" fontId="22" fillId="0" borderId="10" xfId="0" applyFont="1" applyBorder="1" applyAlignment="1">
      <alignment horizontal="center" vertical="top" wrapText="1"/>
    </xf>
    <xf numFmtId="164" fontId="22" fillId="0" borderId="0" xfId="0" applyFont="1" applyBorder="1" applyAlignment="1">
      <alignment horizontal="center" vertical="top" wrapText="1"/>
    </xf>
    <xf numFmtId="164" fontId="22" fillId="0" borderId="0" xfId="0" applyFont="1" applyBorder="1" applyAlignment="1">
      <alignment horizontal="left" vertical="top" wrapText="1"/>
    </xf>
    <xf numFmtId="164" fontId="0" fillId="0" borderId="0" xfId="0" applyFont="1" applyBorder="1" applyAlignment="1">
      <alignment horizontal="left"/>
    </xf>
    <xf numFmtId="164" fontId="24" fillId="0" borderId="0" xfId="0" applyFont="1" applyBorder="1" applyAlignment="1">
      <alignment horizontal="left" wrapText="1"/>
    </xf>
    <xf numFmtId="164" fontId="0" fillId="0" borderId="0" xfId="0" applyFont="1" applyAlignment="1">
      <alignment horizontal="left"/>
    </xf>
    <xf numFmtId="164" fontId="26" fillId="0" borderId="0" xfId="0" applyFont="1" applyBorder="1" applyAlignment="1">
      <alignment vertical="center" wrapText="1"/>
    </xf>
    <xf numFmtId="164" fontId="27" fillId="0" borderId="10" xfId="0" applyFont="1" applyBorder="1" applyAlignment="1">
      <alignment horizontal="center" wrapText="1"/>
    </xf>
    <xf numFmtId="164" fontId="26" fillId="0" borderId="0" xfId="0" applyFont="1" applyFill="1" applyBorder="1" applyAlignment="1">
      <alignment wrapText="1"/>
    </xf>
    <xf numFmtId="164" fontId="0" fillId="0" borderId="0" xfId="0" applyFill="1" applyBorder="1" applyAlignment="1">
      <alignment/>
    </xf>
    <xf numFmtId="164" fontId="26" fillId="0" borderId="10" xfId="0" applyFont="1" applyBorder="1" applyAlignment="1">
      <alignment horizontal="justify" wrapText="1"/>
    </xf>
    <xf numFmtId="164" fontId="28" fillId="0" borderId="10" xfId="0" applyFont="1" applyBorder="1" applyAlignment="1">
      <alignment horizontal="center" wrapText="1"/>
    </xf>
    <xf numFmtId="164" fontId="22" fillId="0" borderId="0" xfId="0" applyFont="1" applyFill="1" applyBorder="1" applyAlignment="1">
      <alignment wrapText="1"/>
    </xf>
    <xf numFmtId="164" fontId="20" fillId="0" borderId="0" xfId="57" applyFont="1" applyFill="1" applyBorder="1" applyAlignment="1" applyProtection="1">
      <alignment vertical="center" wrapText="1"/>
      <protection locked="0"/>
    </xf>
    <xf numFmtId="164" fontId="9" fillId="0" borderId="0" xfId="0" applyFont="1" applyFill="1" applyBorder="1" applyAlignment="1">
      <alignment vertical="top"/>
    </xf>
    <xf numFmtId="164" fontId="21" fillId="0" borderId="0" xfId="56" applyFont="1" applyFill="1" applyBorder="1" applyAlignment="1" applyProtection="1">
      <alignment/>
      <protection locked="0"/>
    </xf>
    <xf numFmtId="164" fontId="26" fillId="0" borderId="0" xfId="0" applyFont="1" applyAlignment="1">
      <alignment wrapText="1"/>
    </xf>
    <xf numFmtId="164" fontId="22" fillId="0" borderId="0" xfId="0" applyFont="1" applyAlignment="1">
      <alignment wrapText="1"/>
    </xf>
    <xf numFmtId="164" fontId="26" fillId="0" borderId="10" xfId="0" applyFont="1" applyBorder="1" applyAlignment="1">
      <alignment horizontal="center" vertical="center" wrapText="1"/>
    </xf>
    <xf numFmtId="164" fontId="28" fillId="0" borderId="10" xfId="0" applyFont="1" applyBorder="1" applyAlignment="1">
      <alignment horizontal="left" wrapText="1"/>
    </xf>
    <xf numFmtId="164" fontId="29" fillId="0" borderId="10" xfId="20" applyNumberFormat="1" applyFont="1" applyFill="1" applyBorder="1" applyAlignment="1" applyProtection="1">
      <alignment horizontal="center" wrapText="1"/>
      <protection/>
    </xf>
    <xf numFmtId="164" fontId="0" fillId="0" borderId="0" xfId="0" applyAlignment="1">
      <alignment/>
    </xf>
    <xf numFmtId="164" fontId="9" fillId="0" borderId="10" xfId="0" applyFont="1" applyFill="1" applyBorder="1" applyAlignment="1">
      <alignment horizontal="left" vertical="top"/>
    </xf>
    <xf numFmtId="164" fontId="20" fillId="0" borderId="10" xfId="57" applyFont="1" applyFill="1" applyBorder="1" applyAlignment="1" applyProtection="1">
      <alignment horizontal="center" vertical="center" wrapText="1"/>
      <protection locked="0"/>
    </xf>
    <xf numFmtId="164" fontId="21" fillId="0" borderId="10" xfId="56" applyFont="1" applyFill="1" applyBorder="1" applyAlignment="1" applyProtection="1">
      <alignment horizontal="center"/>
      <protection locked="0"/>
    </xf>
    <xf numFmtId="164" fontId="9" fillId="0" borderId="10" xfId="0" applyFont="1" applyFill="1" applyBorder="1" applyAlignment="1">
      <alignment horizontal="left" vertical="top" wrapText="1"/>
    </xf>
    <xf numFmtId="164" fontId="0" fillId="0" borderId="10" xfId="0" applyFont="1" applyFill="1" applyBorder="1" applyAlignment="1">
      <alignment horizontal="center" wrapText="1"/>
    </xf>
    <xf numFmtId="164" fontId="31" fillId="0" borderId="10" xfId="57" applyFont="1" applyFill="1" applyBorder="1" applyAlignment="1" applyProtection="1">
      <alignment horizontal="center" vertical="center" wrapText="1"/>
      <protection locked="0"/>
    </xf>
    <xf numFmtId="164" fontId="0" fillId="0" borderId="10" xfId="0" applyFont="1" applyFill="1" applyBorder="1" applyAlignment="1">
      <alignment horizontal="center"/>
    </xf>
    <xf numFmtId="164" fontId="9" fillId="3" borderId="10" xfId="0" applyFont="1" applyFill="1" applyBorder="1" applyAlignment="1">
      <alignment horizontal="left" vertical="top"/>
    </xf>
    <xf numFmtId="164" fontId="9" fillId="3" borderId="10" xfId="0" applyFont="1" applyFill="1" applyBorder="1" applyAlignment="1">
      <alignment horizontal="center"/>
    </xf>
    <xf numFmtId="165" fontId="9" fillId="0" borderId="1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left" vertical="top" wrapText="1"/>
    </xf>
    <xf numFmtId="164" fontId="0" fillId="0" borderId="10" xfId="0" applyFont="1" applyFill="1" applyBorder="1" applyAlignment="1">
      <alignment vertical="top" wrapText="1"/>
    </xf>
    <xf numFmtId="164" fontId="0" fillId="0" borderId="10" xfId="0" applyFont="1" applyFill="1" applyBorder="1" applyAlignment="1">
      <alignment/>
    </xf>
    <xf numFmtId="166" fontId="0" fillId="0" borderId="10" xfId="15" applyFont="1" applyFill="1" applyBorder="1" applyAlignment="1" applyProtection="1">
      <alignment horizontal="center"/>
      <protection/>
    </xf>
    <xf numFmtId="166" fontId="0" fillId="0" borderId="0" xfId="0" applyNumberFormat="1" applyAlignment="1">
      <alignment/>
    </xf>
    <xf numFmtId="164" fontId="0" fillId="0" borderId="10" xfId="0" applyFont="1" applyFill="1" applyBorder="1" applyAlignment="1">
      <alignment horizontal="left" vertical="top" wrapText="1" indent="3"/>
    </xf>
    <xf numFmtId="164" fontId="0" fillId="0" borderId="10" xfId="0" applyFont="1" applyFill="1" applyBorder="1" applyAlignment="1">
      <alignment horizontal="left" vertical="top" wrapText="1" indent="6"/>
    </xf>
    <xf numFmtId="164" fontId="0" fillId="0" borderId="10" xfId="0" applyFont="1" applyFill="1" applyBorder="1" applyAlignment="1">
      <alignment horizontal="left" vertical="top" wrapText="1" indent="7"/>
    </xf>
    <xf numFmtId="164" fontId="0" fillId="0" borderId="10" xfId="0" applyFont="1" applyFill="1" applyBorder="1" applyAlignment="1">
      <alignment horizontal="left" vertical="top" wrapText="1"/>
    </xf>
    <xf numFmtId="167" fontId="0" fillId="0" borderId="10" xfId="15" applyNumberFormat="1" applyFont="1" applyFill="1" applyBorder="1" applyAlignment="1" applyProtection="1">
      <alignment horizontal="right"/>
      <protection/>
    </xf>
    <xf numFmtId="164" fontId="9" fillId="11" borderId="11" xfId="0" applyFont="1" applyFill="1" applyBorder="1" applyAlignment="1">
      <alignment horizontal="left" vertical="center"/>
    </xf>
    <xf numFmtId="164" fontId="9" fillId="11" borderId="11" xfId="0" applyFont="1" applyFill="1" applyBorder="1" applyAlignment="1">
      <alignment horizontal="center"/>
    </xf>
    <xf numFmtId="164" fontId="9" fillId="11" borderId="12" xfId="0" applyFont="1" applyFill="1" applyBorder="1" applyAlignment="1">
      <alignment horizontal="center" vertical="top"/>
    </xf>
    <xf numFmtId="164" fontId="9" fillId="11" borderId="13" xfId="0" applyFont="1" applyFill="1" applyBorder="1" applyAlignment="1">
      <alignment horizontal="left" vertical="center"/>
    </xf>
    <xf numFmtId="164" fontId="9" fillId="11" borderId="14" xfId="0" applyFont="1" applyFill="1" applyBorder="1" applyAlignment="1">
      <alignment horizontal="center" vertical="top"/>
    </xf>
    <xf numFmtId="164" fontId="9" fillId="11" borderId="10" xfId="0" applyFont="1" applyFill="1" applyBorder="1" applyAlignment="1">
      <alignment horizontal="left" vertical="center"/>
    </xf>
    <xf numFmtId="164" fontId="0" fillId="0" borderId="15" xfId="0" applyFill="1" applyBorder="1" applyAlignment="1">
      <alignment/>
    </xf>
    <xf numFmtId="164" fontId="9" fillId="0" borderId="16" xfId="0" applyFont="1" applyFill="1" applyBorder="1" applyAlignment="1">
      <alignment horizontal="center"/>
    </xf>
    <xf numFmtId="164" fontId="19" fillId="0" borderId="15" xfId="0" applyFont="1" applyBorder="1" applyAlignment="1">
      <alignment horizontal="center" vertical="center"/>
    </xf>
    <xf numFmtId="164" fontId="9" fillId="0" borderId="10" xfId="0" applyFont="1" applyFill="1" applyBorder="1" applyAlignment="1">
      <alignment vertical="center" wrapText="1"/>
    </xf>
    <xf numFmtId="164" fontId="9" fillId="0" borderId="10" xfId="0" applyFont="1" applyFill="1" applyBorder="1" applyAlignment="1">
      <alignment horizontal="left" vertical="center" wrapText="1"/>
    </xf>
    <xf numFmtId="164" fontId="0" fillId="0" borderId="10" xfId="0" applyFont="1" applyFill="1" applyBorder="1" applyAlignment="1">
      <alignment horizontal="center" vertical="center"/>
    </xf>
    <xf numFmtId="164" fontId="0" fillId="0" borderId="10" xfId="0" applyFont="1" applyFill="1" applyBorder="1" applyAlignment="1">
      <alignment horizontal="center" vertical="center" wrapText="1"/>
    </xf>
    <xf numFmtId="166" fontId="0" fillId="0" borderId="10" xfId="15" applyFont="1" applyFill="1" applyBorder="1" applyAlignment="1" applyProtection="1">
      <alignment/>
      <protection/>
    </xf>
    <xf numFmtId="164" fontId="9" fillId="11" borderId="16" xfId="0" applyFont="1" applyFill="1" applyBorder="1" applyAlignment="1">
      <alignment horizontal="center"/>
    </xf>
    <xf numFmtId="164" fontId="9" fillId="11" borderId="17" xfId="0" applyFont="1" applyFill="1" applyBorder="1" applyAlignment="1">
      <alignment horizontal="left" vertical="center"/>
    </xf>
    <xf numFmtId="164" fontId="9" fillId="11" borderId="10" xfId="0" applyFont="1" applyFill="1" applyBorder="1" applyAlignment="1">
      <alignment horizontal="center" vertical="top"/>
    </xf>
    <xf numFmtId="164" fontId="19" fillId="0" borderId="0" xfId="0" applyFont="1" applyBorder="1" applyAlignment="1">
      <alignment horizontal="center"/>
    </xf>
    <xf numFmtId="164" fontId="9" fillId="0" borderId="15" xfId="0" applyFont="1" applyBorder="1" applyAlignment="1">
      <alignment horizontal="center"/>
    </xf>
    <xf numFmtId="164" fontId="0" fillId="0" borderId="18" xfId="0" applyFont="1" applyFill="1" applyBorder="1" applyAlignment="1">
      <alignment horizontal="center" vertical="center" wrapText="1"/>
    </xf>
    <xf numFmtId="164" fontId="0" fillId="0" borderId="19" xfId="0" applyFont="1" applyFill="1" applyBorder="1" applyAlignment="1">
      <alignment horizontal="center" vertical="center" wrapText="1"/>
    </xf>
    <xf numFmtId="164" fontId="0" fillId="0" borderId="20" xfId="0" applyFill="1" applyBorder="1" applyAlignment="1">
      <alignment horizontal="center"/>
    </xf>
    <xf numFmtId="164" fontId="0" fillId="0" borderId="20" xfId="0" applyFont="1" applyFill="1" applyBorder="1" applyAlignment="1">
      <alignment horizontal="center"/>
    </xf>
    <xf numFmtId="164" fontId="0" fillId="0" borderId="19" xfId="0" applyFont="1" applyFill="1" applyBorder="1" applyAlignment="1">
      <alignment/>
    </xf>
    <xf numFmtId="164" fontId="0" fillId="0" borderId="21" xfId="0" applyFont="1" applyFill="1" applyBorder="1" applyAlignment="1">
      <alignment/>
    </xf>
    <xf numFmtId="164" fontId="0" fillId="0" borderId="22" xfId="0" applyFont="1" applyFill="1" applyBorder="1" applyAlignment="1">
      <alignment/>
    </xf>
    <xf numFmtId="166" fontId="0" fillId="0" borderId="23" xfId="15" applyFont="1" applyFill="1" applyBorder="1" applyAlignment="1" applyProtection="1">
      <alignment/>
      <protection/>
    </xf>
    <xf numFmtId="164" fontId="0" fillId="0" borderId="23" xfId="0" applyFill="1" applyBorder="1" applyAlignment="1">
      <alignment/>
    </xf>
    <xf numFmtId="168" fontId="0" fillId="0" borderId="23" xfId="0" applyNumberFormat="1" applyFill="1" applyBorder="1" applyAlignment="1">
      <alignment/>
    </xf>
    <xf numFmtId="164" fontId="0" fillId="0" borderId="24" xfId="0" applyFill="1" applyBorder="1" applyAlignment="1">
      <alignment/>
    </xf>
    <xf numFmtId="164" fontId="0" fillId="0" borderId="25" xfId="0" applyFont="1" applyFill="1" applyBorder="1" applyAlignment="1">
      <alignment wrapText="1"/>
    </xf>
    <xf numFmtId="168" fontId="0" fillId="0" borderId="10" xfId="0" applyNumberFormat="1" applyFill="1" applyBorder="1" applyAlignment="1">
      <alignment/>
    </xf>
    <xf numFmtId="164" fontId="0" fillId="0" borderId="20" xfId="0" applyFill="1" applyBorder="1" applyAlignment="1">
      <alignment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Мониторинг ФОТ" xfId="56"/>
    <cellStyle name="Обычный_Мониторинг инвестиций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sub_915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vashnina@ketz.galad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A13" sqref="A13"/>
    </sheetView>
  </sheetViews>
  <sheetFormatPr defaultColWidth="9.140625" defaultRowHeight="15"/>
  <cols>
    <col min="1" max="1" width="47.00390625" style="1" customWidth="1"/>
    <col min="2" max="2" width="40.28125" style="0" customWidth="1"/>
    <col min="3" max="3" width="9.28125" style="0" customWidth="1"/>
    <col min="4" max="4" width="10.7109375" style="0" customWidth="1"/>
  </cols>
  <sheetData>
    <row r="1" ht="14.25">
      <c r="B1" s="2"/>
    </row>
    <row r="2" ht="24.75" customHeight="1">
      <c r="B2" s="2"/>
    </row>
    <row r="3" spans="1:2" ht="43.5" customHeight="1">
      <c r="A3" s="3" t="s">
        <v>0</v>
      </c>
      <c r="B3" s="3"/>
    </row>
    <row r="4" spans="1:2" ht="26.25">
      <c r="A4" s="4" t="s">
        <v>1</v>
      </c>
      <c r="B4" s="5" t="s">
        <v>2</v>
      </c>
    </row>
    <row r="5" spans="1:2" ht="14.25">
      <c r="A5" s="4" t="s">
        <v>3</v>
      </c>
      <c r="B5" s="4" t="s">
        <v>4</v>
      </c>
    </row>
    <row r="6" spans="1:2" ht="14.25">
      <c r="A6" s="4" t="s">
        <v>5</v>
      </c>
      <c r="B6" s="4" t="s">
        <v>6</v>
      </c>
    </row>
    <row r="7" spans="1:2" ht="14.25">
      <c r="A7" s="4" t="s">
        <v>7</v>
      </c>
      <c r="B7" s="6" t="s">
        <v>8</v>
      </c>
    </row>
    <row r="8" spans="1:2" ht="14.25">
      <c r="A8" s="4" t="s">
        <v>9</v>
      </c>
      <c r="B8" s="7" t="s">
        <v>10</v>
      </c>
    </row>
    <row r="10" spans="1:2" ht="14.25">
      <c r="A10" s="8" t="s">
        <v>11</v>
      </c>
      <c r="B10" s="9" t="s">
        <v>12</v>
      </c>
    </row>
    <row r="11" spans="1:2" ht="14.25">
      <c r="A11" s="10"/>
      <c r="B11" s="11"/>
    </row>
    <row r="12" spans="1:2" ht="49.5" customHeight="1">
      <c r="A12" s="12" t="s">
        <v>13</v>
      </c>
      <c r="B12" s="12"/>
    </row>
  </sheetData>
  <sheetProtection selectLockedCells="1" selectUnlockedCells="1"/>
  <mergeCells count="2">
    <mergeCell ref="A3:B3"/>
    <mergeCell ref="A12:B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6"/>
  <sheetViews>
    <sheetView workbookViewId="0" topLeftCell="A1">
      <selection activeCell="B2" sqref="B2"/>
    </sheetView>
  </sheetViews>
  <sheetFormatPr defaultColWidth="9.140625" defaultRowHeight="15"/>
  <cols>
    <col min="1" max="1" width="1.7109375" style="0" customWidth="1"/>
    <col min="2" max="2" width="4.7109375" style="0" customWidth="1"/>
    <col min="3" max="3" width="34.7109375" style="0" customWidth="1"/>
    <col min="4" max="4" width="24.8515625" style="0" customWidth="1"/>
    <col min="5" max="5" width="23.00390625" style="0" customWidth="1"/>
    <col min="6" max="6" width="25.8515625" style="0" customWidth="1"/>
    <col min="7" max="7" width="3.421875" style="0" customWidth="1"/>
  </cols>
  <sheetData>
    <row r="2" spans="2:6" ht="53.25" customHeight="1">
      <c r="B2" s="3" t="s">
        <v>14</v>
      </c>
      <c r="C2" s="3"/>
      <c r="D2" s="3"/>
      <c r="E2" s="3"/>
      <c r="F2" s="3"/>
    </row>
    <row r="3" ht="15.75">
      <c r="D3" s="13"/>
    </row>
    <row r="4" ht="5.25" customHeight="1">
      <c r="D4" s="13"/>
    </row>
    <row r="5" spans="2:6" ht="25.5" customHeight="1">
      <c r="B5" s="14" t="s">
        <v>15</v>
      </c>
      <c r="C5" s="14" t="s">
        <v>11</v>
      </c>
      <c r="D5" s="14"/>
      <c r="E5" s="14" t="s">
        <v>16</v>
      </c>
      <c r="F5" s="14"/>
    </row>
    <row r="6" spans="2:6" ht="48.75" customHeight="1">
      <c r="B6" s="15">
        <v>1</v>
      </c>
      <c r="C6" s="12" t="s">
        <v>17</v>
      </c>
      <c r="D6" s="12"/>
      <c r="E6" s="12" t="s">
        <v>18</v>
      </c>
      <c r="F6" s="12"/>
    </row>
    <row r="7" spans="2:6" ht="33.75" customHeight="1">
      <c r="B7" s="15">
        <v>2</v>
      </c>
      <c r="C7" s="12" t="s">
        <v>19</v>
      </c>
      <c r="D7" s="12"/>
      <c r="E7" s="12" t="s">
        <v>20</v>
      </c>
      <c r="F7" s="12"/>
    </row>
    <row r="8" spans="2:6" ht="30.75" customHeight="1">
      <c r="B8" s="15">
        <v>3</v>
      </c>
      <c r="C8" s="12" t="s">
        <v>21</v>
      </c>
      <c r="D8" s="12"/>
      <c r="E8" s="12" t="s">
        <v>20</v>
      </c>
      <c r="F8" s="12"/>
    </row>
    <row r="9" spans="2:6" ht="51" customHeight="1">
      <c r="B9" s="15">
        <v>4</v>
      </c>
      <c r="C9" s="12" t="s">
        <v>22</v>
      </c>
      <c r="D9" s="12"/>
      <c r="E9" s="12" t="s">
        <v>20</v>
      </c>
      <c r="F9" s="12"/>
    </row>
    <row r="10" spans="2:6" ht="33" customHeight="1">
      <c r="B10" s="15">
        <v>5</v>
      </c>
      <c r="C10" s="12" t="s">
        <v>23</v>
      </c>
      <c r="D10" s="12"/>
      <c r="E10" s="12">
        <v>0.241</v>
      </c>
      <c r="F10" s="12"/>
    </row>
    <row r="11" spans="2:6" ht="33" customHeight="1">
      <c r="B11" s="15">
        <v>6</v>
      </c>
      <c r="C11" s="12" t="s">
        <v>24</v>
      </c>
      <c r="D11" s="12"/>
      <c r="E11" s="12" t="s">
        <v>25</v>
      </c>
      <c r="F11" s="12"/>
    </row>
    <row r="12" spans="2:6" ht="19.5" customHeight="1">
      <c r="B12" s="16"/>
      <c r="C12" s="17"/>
      <c r="D12" s="17"/>
      <c r="E12" s="17"/>
      <c r="F12" s="17"/>
    </row>
    <row r="13" spans="2:6" ht="15">
      <c r="B13" s="18" t="s">
        <v>26</v>
      </c>
      <c r="C13" s="18"/>
      <c r="D13" s="18"/>
      <c r="E13" s="18"/>
      <c r="F13" s="18"/>
    </row>
    <row r="14" spans="2:6" ht="39" customHeight="1">
      <c r="B14" s="19" t="s">
        <v>27</v>
      </c>
      <c r="C14" s="19"/>
      <c r="D14" s="19"/>
      <c r="E14" s="19"/>
      <c r="F14" s="19"/>
    </row>
    <row r="15" spans="3:6" ht="28.5" customHeight="1">
      <c r="C15" t="s">
        <v>28</v>
      </c>
      <c r="D15" t="s">
        <v>29</v>
      </c>
      <c r="E15" t="s">
        <v>30</v>
      </c>
      <c r="F15" s="20" t="s">
        <v>31</v>
      </c>
    </row>
    <row r="16" spans="3:6" ht="33.75" customHeight="1">
      <c r="C16" s="21" t="s">
        <v>32</v>
      </c>
      <c r="D16" s="21" t="s">
        <v>33</v>
      </c>
      <c r="E16" s="21" t="s">
        <v>34</v>
      </c>
      <c r="F16" s="21" t="s">
        <v>35</v>
      </c>
    </row>
  </sheetData>
  <sheetProtection selectLockedCells="1" selectUnlockedCells="1"/>
  <mergeCells count="17">
    <mergeCell ref="B2:F2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B13:F13"/>
    <mergeCell ref="B14:F14"/>
  </mergeCells>
  <hyperlinks>
    <hyperlink ref="C10" r:id="rId1" display="Резерв мощности системы холодного водоснабжения Всего (тыс. куб. м / сутки)"/>
  </hyperlinks>
  <printOptions horizontalCentered="1"/>
  <pageMargins left="0.5513888888888889" right="0.43333333333333335" top="0.5118055555555555" bottom="0.3701388888888889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B19" sqref="B19"/>
    </sheetView>
  </sheetViews>
  <sheetFormatPr defaultColWidth="9.140625" defaultRowHeight="15"/>
  <cols>
    <col min="1" max="1" width="29.00390625" style="0" customWidth="1"/>
    <col min="2" max="2" width="42.28125" style="0" customWidth="1"/>
  </cols>
  <sheetData>
    <row r="1" ht="15">
      <c r="B1" s="2" t="s">
        <v>36</v>
      </c>
    </row>
    <row r="3" spans="1:8" ht="39" customHeight="1">
      <c r="A3" s="22" t="s">
        <v>37</v>
      </c>
      <c r="B3" s="22"/>
      <c r="C3" s="23"/>
      <c r="D3" s="24"/>
      <c r="E3" s="24"/>
      <c r="F3" s="24"/>
      <c r="G3" s="24"/>
      <c r="H3" s="24"/>
    </row>
    <row r="4" spans="1:8" ht="15.75">
      <c r="A4" s="25" t="s">
        <v>38</v>
      </c>
      <c r="B4" s="26" t="s">
        <v>39</v>
      </c>
      <c r="C4" s="27"/>
      <c r="D4" s="24"/>
      <c r="E4" s="24"/>
      <c r="F4" s="24"/>
      <c r="G4" s="24"/>
      <c r="H4" s="24"/>
    </row>
    <row r="5" spans="1:8" ht="24.75" customHeight="1">
      <c r="A5" s="25" t="s">
        <v>1</v>
      </c>
      <c r="B5" s="26" t="s">
        <v>2</v>
      </c>
      <c r="C5" s="28"/>
      <c r="D5" s="28"/>
      <c r="E5" s="28"/>
      <c r="F5" s="28"/>
      <c r="G5" s="28"/>
      <c r="H5" s="24"/>
    </row>
    <row r="6" spans="1:8" ht="39">
      <c r="A6" s="25" t="s">
        <v>40</v>
      </c>
      <c r="B6" s="26" t="s">
        <v>41</v>
      </c>
      <c r="C6" s="29"/>
      <c r="D6" s="29"/>
      <c r="E6" s="29"/>
      <c r="F6" s="29"/>
      <c r="G6" s="29"/>
      <c r="H6" s="24"/>
    </row>
    <row r="7" spans="1:8" ht="15">
      <c r="A7" s="25" t="s">
        <v>42</v>
      </c>
      <c r="B7" s="26" t="s">
        <v>4</v>
      </c>
      <c r="C7" s="29"/>
      <c r="D7" s="29"/>
      <c r="E7" s="29"/>
      <c r="F7" s="29"/>
      <c r="G7" s="29"/>
      <c r="H7" s="24"/>
    </row>
    <row r="8" spans="1:8" ht="15">
      <c r="A8" s="25" t="s">
        <v>43</v>
      </c>
      <c r="B8" s="26" t="s">
        <v>6</v>
      </c>
      <c r="C8" s="30"/>
      <c r="D8" s="30"/>
      <c r="E8" s="30"/>
      <c r="F8" s="30"/>
      <c r="G8" s="30"/>
      <c r="H8" s="24"/>
    </row>
    <row r="9" spans="1:8" ht="15.75">
      <c r="A9" s="25" t="s">
        <v>44</v>
      </c>
      <c r="B9" s="26" t="s">
        <v>45</v>
      </c>
      <c r="C9" s="27"/>
      <c r="D9" s="24"/>
      <c r="E9" s="24"/>
      <c r="F9" s="24"/>
      <c r="G9" s="24"/>
      <c r="H9" s="24"/>
    </row>
    <row r="10" spans="1:8" ht="51.75">
      <c r="A10" s="25" t="s">
        <v>46</v>
      </c>
      <c r="B10" s="26" t="s">
        <v>47</v>
      </c>
      <c r="C10" s="27"/>
      <c r="D10" s="24"/>
      <c r="E10" s="24"/>
      <c r="F10" s="24"/>
      <c r="G10" s="24"/>
      <c r="H10" s="24"/>
    </row>
    <row r="11" spans="1:3" ht="51.75">
      <c r="A11" s="25" t="s">
        <v>48</v>
      </c>
      <c r="B11" s="26" t="s">
        <v>49</v>
      </c>
      <c r="C11" s="31"/>
    </row>
    <row r="12" spans="1:3" ht="38.25" customHeight="1">
      <c r="A12" s="25" t="s">
        <v>50</v>
      </c>
      <c r="B12" s="26" t="s">
        <v>51</v>
      </c>
      <c r="C12" s="31"/>
    </row>
    <row r="13" spans="1:3" ht="15.75">
      <c r="A13" s="25" t="s">
        <v>52</v>
      </c>
      <c r="B13" s="26" t="s">
        <v>8</v>
      </c>
      <c r="C13" s="32"/>
    </row>
    <row r="14" spans="1:3" ht="26.25">
      <c r="A14" s="25" t="s">
        <v>53</v>
      </c>
      <c r="B14" s="26" t="s">
        <v>54</v>
      </c>
      <c r="C14" s="32"/>
    </row>
    <row r="15" spans="1:3" ht="26.25">
      <c r="A15" s="25" t="s">
        <v>55</v>
      </c>
      <c r="B15" s="26" t="s">
        <v>54</v>
      </c>
      <c r="C15" s="32"/>
    </row>
    <row r="16" spans="1:3" ht="15.75">
      <c r="A16" s="25" t="s">
        <v>56</v>
      </c>
      <c r="B16" s="26" t="s">
        <v>57</v>
      </c>
      <c r="C16" s="32"/>
    </row>
    <row r="17" spans="1:3" ht="15.75">
      <c r="A17" s="25" t="s">
        <v>58</v>
      </c>
      <c r="B17" s="26"/>
      <c r="C17" s="32"/>
    </row>
    <row r="18" spans="1:3" ht="15.75">
      <c r="A18" s="25" t="s">
        <v>59</v>
      </c>
      <c r="B18" s="26" t="s">
        <v>60</v>
      </c>
      <c r="C18" s="32"/>
    </row>
    <row r="19" spans="1:3" ht="42.75" customHeight="1">
      <c r="A19" s="25" t="s">
        <v>61</v>
      </c>
      <c r="B19" s="26" t="s">
        <v>62</v>
      </c>
      <c r="C19" s="32"/>
    </row>
    <row r="20" spans="1:3" ht="26.25">
      <c r="A20" s="25" t="s">
        <v>63</v>
      </c>
      <c r="B20" s="26" t="s">
        <v>64</v>
      </c>
      <c r="C20" s="32"/>
    </row>
    <row r="21" spans="1:3" ht="15.75">
      <c r="A21" s="25" t="s">
        <v>65</v>
      </c>
      <c r="B21" s="26" t="s">
        <v>66</v>
      </c>
      <c r="C21" s="32"/>
    </row>
    <row r="22" spans="1:3" ht="26.25">
      <c r="A22" s="25" t="s">
        <v>67</v>
      </c>
      <c r="B22" s="26" t="s">
        <v>68</v>
      </c>
      <c r="C22" s="32"/>
    </row>
    <row r="23" spans="1:3" ht="26.25" customHeight="1">
      <c r="A23" s="33" t="s">
        <v>69</v>
      </c>
      <c r="B23" s="34" t="s">
        <v>70</v>
      </c>
      <c r="C23" s="31"/>
    </row>
    <row r="24" spans="1:3" ht="26.25">
      <c r="A24" s="33"/>
      <c r="B24" s="34" t="s">
        <v>71</v>
      </c>
      <c r="C24" s="31"/>
    </row>
    <row r="25" spans="1:3" ht="45" customHeight="1">
      <c r="A25" s="25" t="s">
        <v>72</v>
      </c>
      <c r="B25" s="26" t="s">
        <v>73</v>
      </c>
      <c r="C25" s="32"/>
    </row>
    <row r="26" spans="1:3" ht="39">
      <c r="A26" s="25" t="s">
        <v>74</v>
      </c>
      <c r="B26" s="35" t="s">
        <v>75</v>
      </c>
      <c r="C26" s="31"/>
    </row>
    <row r="27" spans="1:3" ht="15.75">
      <c r="A27" s="25" t="s">
        <v>76</v>
      </c>
      <c r="B27" s="26" t="s">
        <v>77</v>
      </c>
      <c r="C27" s="32"/>
    </row>
  </sheetData>
  <sheetProtection selectLockedCells="1" selectUnlockedCells="1"/>
  <mergeCells count="2">
    <mergeCell ref="A3:B3"/>
    <mergeCell ref="A23:A24"/>
  </mergeCells>
  <hyperlinks>
    <hyperlink ref="B26" r:id="rId1" display="kvashnina@ketz.galad.ru;      zarochintsev@ketz.galad.ru"/>
  </hyperlink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workbookViewId="0" topLeftCell="A1">
      <selection activeCell="B12" sqref="B12"/>
    </sheetView>
  </sheetViews>
  <sheetFormatPr defaultColWidth="9.140625" defaultRowHeight="15"/>
  <cols>
    <col min="1" max="1" width="0.85546875" style="0" customWidth="1"/>
    <col min="2" max="2" width="9.140625" style="1" customWidth="1"/>
    <col min="3" max="3" width="30.140625" style="1" customWidth="1"/>
    <col min="5" max="5" width="46.8515625" style="0" customWidth="1"/>
  </cols>
  <sheetData>
    <row r="1" ht="15">
      <c r="E1" s="2" t="s">
        <v>78</v>
      </c>
    </row>
    <row r="2" ht="15">
      <c r="E2" s="2"/>
    </row>
    <row r="3" spans="1:5" ht="47.25" customHeight="1">
      <c r="A3" s="36"/>
      <c r="B3" s="3" t="s">
        <v>79</v>
      </c>
      <c r="C3" s="3"/>
      <c r="D3" s="3"/>
      <c r="E3" s="3"/>
    </row>
    <row r="4" spans="2:5" ht="15" customHeight="1">
      <c r="B4" s="37" t="s">
        <v>1</v>
      </c>
      <c r="C4" s="37"/>
      <c r="D4" s="38" t="s">
        <v>2</v>
      </c>
      <c r="E4" s="38"/>
    </row>
    <row r="5" spans="2:5" ht="15" customHeight="1">
      <c r="B5" s="37" t="s">
        <v>3</v>
      </c>
      <c r="C5" s="37"/>
      <c r="D5" s="8" t="s">
        <v>4</v>
      </c>
      <c r="E5" s="8"/>
    </row>
    <row r="6" spans="2:5" ht="15" customHeight="1">
      <c r="B6" s="37" t="s">
        <v>5</v>
      </c>
      <c r="C6" s="37"/>
      <c r="D6" s="8" t="s">
        <v>6</v>
      </c>
      <c r="E6" s="8"/>
    </row>
    <row r="7" spans="2:5" ht="15" customHeight="1">
      <c r="B7" s="37" t="s">
        <v>7</v>
      </c>
      <c r="C7" s="37"/>
      <c r="D7" s="39" t="s">
        <v>8</v>
      </c>
      <c r="E7" s="39"/>
    </row>
    <row r="8" spans="2:5" ht="45" customHeight="1">
      <c r="B8" s="40" t="s">
        <v>80</v>
      </c>
      <c r="C8" s="40"/>
      <c r="D8" s="41" t="s">
        <v>81</v>
      </c>
      <c r="E8" s="41"/>
    </row>
    <row r="9" spans="2:5" ht="32.25" customHeight="1">
      <c r="B9" s="40" t="s">
        <v>82</v>
      </c>
      <c r="C9" s="40"/>
      <c r="D9" s="42" t="s">
        <v>83</v>
      </c>
      <c r="E9" s="42"/>
    </row>
    <row r="10" spans="2:5" ht="32.25" customHeight="1">
      <c r="B10" s="37" t="s">
        <v>84</v>
      </c>
      <c r="C10" s="37"/>
      <c r="D10" s="43" t="s">
        <v>85</v>
      </c>
      <c r="E10" s="43"/>
    </row>
    <row r="11" spans="2:5" ht="15" customHeight="1">
      <c r="B11" s="44" t="s">
        <v>86</v>
      </c>
      <c r="C11" s="44"/>
      <c r="D11" s="45" t="s">
        <v>87</v>
      </c>
      <c r="E11" s="45"/>
    </row>
    <row r="12" spans="2:5" ht="34.5" customHeight="1">
      <c r="B12" s="40" t="s">
        <v>88</v>
      </c>
      <c r="C12" s="40"/>
      <c r="D12" s="46">
        <v>8.81</v>
      </c>
      <c r="E12" s="46"/>
    </row>
    <row r="13" spans="2:5" ht="15">
      <c r="B13" s="44" t="s">
        <v>89</v>
      </c>
      <c r="C13" s="44"/>
      <c r="D13" s="45" t="s">
        <v>90</v>
      </c>
      <c r="E13" s="45"/>
    </row>
    <row r="14" spans="2:5" ht="31.5" customHeight="1">
      <c r="B14" s="40" t="s">
        <v>88</v>
      </c>
      <c r="C14" s="40"/>
      <c r="D14" s="46">
        <v>9.7</v>
      </c>
      <c r="E14" s="46"/>
    </row>
    <row r="17" spans="2:5" ht="29.25" customHeight="1">
      <c r="B17" s="47" t="s">
        <v>91</v>
      </c>
      <c r="C17" s="47"/>
      <c r="D17" s="47"/>
      <c r="E17" s="47"/>
    </row>
    <row r="18" spans="2:5" ht="65.25" customHeight="1">
      <c r="B18" s="47" t="s">
        <v>92</v>
      </c>
      <c r="C18" s="47"/>
      <c r="D18" s="47"/>
      <c r="E18" s="47"/>
    </row>
  </sheetData>
  <sheetProtection selectLockedCells="1" selectUnlockedCells="1"/>
  <mergeCells count="25">
    <mergeCell ref="B3:E3"/>
    <mergeCell ref="B4:C4"/>
    <mergeCell ref="D4:E4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7:E17"/>
    <mergeCell ref="B18:E18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workbookViewId="0" topLeftCell="A13">
      <selection activeCell="B18" sqref="B18"/>
    </sheetView>
  </sheetViews>
  <sheetFormatPr defaultColWidth="9.140625" defaultRowHeight="15"/>
  <cols>
    <col min="1" max="1" width="47.00390625" style="1" customWidth="1"/>
    <col min="2" max="2" width="40.28125" style="0" customWidth="1"/>
    <col min="3" max="3" width="9.28125" style="0" customWidth="1"/>
    <col min="4" max="4" width="10.7109375" style="0" customWidth="1"/>
  </cols>
  <sheetData>
    <row r="1" ht="15">
      <c r="B1" s="2" t="s">
        <v>93</v>
      </c>
    </row>
    <row r="2" ht="24.75" customHeight="1">
      <c r="B2" s="2"/>
    </row>
    <row r="3" spans="1:2" ht="43.5" customHeight="1">
      <c r="A3" s="3" t="s">
        <v>94</v>
      </c>
      <c r="B3" s="3"/>
    </row>
    <row r="4" spans="1:2" ht="25.5">
      <c r="A4" s="4" t="s">
        <v>1</v>
      </c>
      <c r="B4" s="5" t="s">
        <v>2</v>
      </c>
    </row>
    <row r="5" spans="1:2" ht="15">
      <c r="A5" s="4" t="s">
        <v>3</v>
      </c>
      <c r="B5" s="4" t="s">
        <v>4</v>
      </c>
    </row>
    <row r="6" spans="1:2" ht="15">
      <c r="A6" s="4" t="s">
        <v>5</v>
      </c>
      <c r="B6" s="4" t="s">
        <v>6</v>
      </c>
    </row>
    <row r="7" spans="1:2" ht="15">
      <c r="A7" s="4" t="s">
        <v>7</v>
      </c>
      <c r="B7" s="6" t="s">
        <v>8</v>
      </c>
    </row>
    <row r="8" spans="1:2" ht="15">
      <c r="A8" s="4" t="s">
        <v>9</v>
      </c>
      <c r="B8" s="7" t="s">
        <v>10</v>
      </c>
    </row>
    <row r="10" spans="1:2" ht="15">
      <c r="A10" s="8" t="s">
        <v>11</v>
      </c>
      <c r="B10" s="9" t="s">
        <v>12</v>
      </c>
    </row>
    <row r="11" spans="1:2" ht="60">
      <c r="A11" s="48" t="s">
        <v>95</v>
      </c>
      <c r="B11" s="49" t="s">
        <v>96</v>
      </c>
    </row>
    <row r="12" spans="1:2" ht="21" customHeight="1">
      <c r="A12" s="48" t="s">
        <v>97</v>
      </c>
      <c r="B12" s="50">
        <v>1291.57</v>
      </c>
    </row>
    <row r="13" spans="1:4" ht="30">
      <c r="A13" s="48" t="s">
        <v>98</v>
      </c>
      <c r="B13" s="50">
        <f>B15+B19+B20+B21+B22+B23+B25+B27</f>
        <v>1287.62</v>
      </c>
      <c r="C13" s="51"/>
      <c r="D13" s="51"/>
    </row>
    <row r="14" spans="1:2" ht="48.75" customHeight="1">
      <c r="A14" s="52" t="s">
        <v>99</v>
      </c>
      <c r="B14" s="50"/>
    </row>
    <row r="15" spans="1:2" ht="60">
      <c r="A15" s="52" t="s">
        <v>100</v>
      </c>
      <c r="B15" s="50">
        <v>712.96</v>
      </c>
    </row>
    <row r="16" spans="1:2" ht="15">
      <c r="A16" s="53" t="s">
        <v>101</v>
      </c>
      <c r="B16" s="50">
        <f>B15/B17*1000</f>
        <v>3.713333333333334</v>
      </c>
    </row>
    <row r="17" spans="1:2" ht="15">
      <c r="A17" s="53" t="s">
        <v>102</v>
      </c>
      <c r="B17" s="50">
        <v>192000</v>
      </c>
    </row>
    <row r="18" spans="1:2" ht="30">
      <c r="A18" s="52" t="s">
        <v>103</v>
      </c>
      <c r="B18" s="50"/>
    </row>
    <row r="19" spans="1:2" ht="45">
      <c r="A19" s="52" t="s">
        <v>104</v>
      </c>
      <c r="B19" s="50"/>
    </row>
    <row r="20" spans="1:2" ht="60">
      <c r="A20" s="52" t="s">
        <v>105</v>
      </c>
      <c r="B20" s="50">
        <v>44.86</v>
      </c>
    </row>
    <row r="21" spans="1:2" ht="30">
      <c r="A21" s="52" t="s">
        <v>106</v>
      </c>
      <c r="B21" s="50">
        <v>245</v>
      </c>
    </row>
    <row r="22" spans="1:2" ht="30">
      <c r="A22" s="54" t="s">
        <v>107</v>
      </c>
      <c r="B22" s="50"/>
    </row>
    <row r="23" spans="1:2" ht="30">
      <c r="A23" s="52" t="s">
        <v>108</v>
      </c>
      <c r="B23" s="50">
        <f>26.41+43.52</f>
        <v>69.93</v>
      </c>
    </row>
    <row r="24" spans="1:2" ht="30">
      <c r="A24" s="54" t="s">
        <v>109</v>
      </c>
      <c r="B24" s="50"/>
    </row>
    <row r="25" spans="1:2" ht="33" customHeight="1">
      <c r="A25" s="52" t="s">
        <v>110</v>
      </c>
      <c r="B25" s="50">
        <v>214.87</v>
      </c>
    </row>
    <row r="26" spans="1:2" ht="63" customHeight="1">
      <c r="A26" s="52" t="s">
        <v>111</v>
      </c>
      <c r="B26" s="50"/>
    </row>
    <row r="27" spans="1:2" ht="30">
      <c r="A27" s="48" t="s">
        <v>112</v>
      </c>
      <c r="B27" s="50">
        <v>0</v>
      </c>
    </row>
    <row r="28" spans="1:2" ht="30">
      <c r="A28" s="48" t="s">
        <v>113</v>
      </c>
      <c r="B28" s="50">
        <v>0</v>
      </c>
    </row>
    <row r="29" spans="1:2" ht="90">
      <c r="A29" s="52" t="s">
        <v>114</v>
      </c>
      <c r="B29" s="50"/>
    </row>
    <row r="30" spans="1:2" ht="30">
      <c r="A30" s="48" t="s">
        <v>115</v>
      </c>
      <c r="B30" s="50"/>
    </row>
    <row r="31" spans="1:2" ht="30">
      <c r="A31" s="55" t="s">
        <v>116</v>
      </c>
      <c r="B31" s="50"/>
    </row>
    <row r="32" spans="1:2" ht="45">
      <c r="A32" s="48" t="s">
        <v>117</v>
      </c>
      <c r="B32" s="50"/>
    </row>
    <row r="33" spans="1:2" ht="15">
      <c r="A33" s="48" t="s">
        <v>118</v>
      </c>
      <c r="B33" s="50">
        <v>165.13</v>
      </c>
    </row>
    <row r="34" spans="1:2" ht="15">
      <c r="A34" s="48" t="s">
        <v>119</v>
      </c>
      <c r="B34" s="50"/>
    </row>
    <row r="35" spans="1:2" ht="30">
      <c r="A35" s="48" t="s">
        <v>120</v>
      </c>
      <c r="B35" s="50"/>
    </row>
    <row r="36" spans="1:2" ht="19.5" customHeight="1">
      <c r="A36" s="48" t="s">
        <v>121</v>
      </c>
      <c r="B36" s="50">
        <v>140.12</v>
      </c>
    </row>
    <row r="37" spans="1:2" ht="15">
      <c r="A37" s="52" t="s">
        <v>122</v>
      </c>
      <c r="B37" s="50"/>
    </row>
    <row r="38" spans="1:2" ht="30">
      <c r="A38" s="52" t="s">
        <v>123</v>
      </c>
      <c r="B38" s="50">
        <f>B36</f>
        <v>140.12</v>
      </c>
    </row>
    <row r="39" spans="1:2" ht="15">
      <c r="A39" s="48" t="s">
        <v>124</v>
      </c>
      <c r="B39" s="56">
        <f>(B33-B36)/B33</f>
        <v>0.15145642826863678</v>
      </c>
    </row>
    <row r="40" spans="1:2" ht="30">
      <c r="A40" s="48" t="s">
        <v>125</v>
      </c>
      <c r="B40" s="50">
        <v>1.5</v>
      </c>
    </row>
    <row r="41" spans="1:2" ht="15">
      <c r="A41" s="48" t="s">
        <v>126</v>
      </c>
      <c r="B41" s="50">
        <v>3</v>
      </c>
    </row>
    <row r="42" spans="1:2" ht="30">
      <c r="A42" s="48" t="s">
        <v>127</v>
      </c>
      <c r="B42" s="50">
        <v>0</v>
      </c>
    </row>
    <row r="43" spans="1:2" ht="30">
      <c r="A43" s="48" t="s">
        <v>128</v>
      </c>
      <c r="B43" s="50">
        <v>3</v>
      </c>
    </row>
    <row r="44" spans="1:2" ht="30">
      <c r="A44" s="48" t="s">
        <v>129</v>
      </c>
      <c r="B44" s="50">
        <f>B17/1000/B33</f>
        <v>1.1627202809907347</v>
      </c>
    </row>
    <row r="45" spans="1:2" ht="30">
      <c r="A45" s="48" t="s">
        <v>130</v>
      </c>
      <c r="B45" s="50"/>
    </row>
    <row r="46" spans="1:2" ht="45">
      <c r="A46" s="48" t="s">
        <v>131</v>
      </c>
      <c r="B46" s="50">
        <v>47</v>
      </c>
    </row>
    <row r="48" spans="1:2" ht="51" customHeight="1">
      <c r="A48" s="47" t="s">
        <v>132</v>
      </c>
      <c r="B48" s="47"/>
    </row>
    <row r="49" spans="1:3" ht="46.5" customHeight="1">
      <c r="A49" s="47" t="s">
        <v>133</v>
      </c>
      <c r="B49" s="47"/>
      <c r="C49" t="s">
        <v>134</v>
      </c>
    </row>
    <row r="50" spans="1:2" ht="123" customHeight="1">
      <c r="A50" s="47" t="s">
        <v>135</v>
      </c>
      <c r="B50" s="47"/>
    </row>
    <row r="51" spans="1:2" ht="36" customHeight="1">
      <c r="A51" s="47" t="s">
        <v>136</v>
      </c>
      <c r="B51" s="47"/>
    </row>
    <row r="53" ht="49.5" customHeight="1"/>
  </sheetData>
  <sheetProtection selectLockedCells="1" selectUnlockedCells="1"/>
  <mergeCells count="5">
    <mergeCell ref="A3:B3"/>
    <mergeCell ref="A48:B48"/>
    <mergeCell ref="A49:B49"/>
    <mergeCell ref="A50:B50"/>
    <mergeCell ref="A51:B51"/>
  </mergeCells>
  <printOptions/>
  <pageMargins left="0.7083333333333334" right="0.7083333333333334" top="0.19652777777777777" bottom="0.19652777777777777" header="0.5118055555555555" footer="0.5118055555555555"/>
  <pageSetup fitToHeight="2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workbookViewId="0" topLeftCell="A1">
      <selection activeCell="J22" sqref="J22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">
      <c r="C1" s="2" t="s">
        <v>137</v>
      </c>
    </row>
    <row r="2" ht="15">
      <c r="C2" s="2"/>
    </row>
    <row r="3" ht="15.75">
      <c r="C3" s="2"/>
    </row>
    <row r="4" spans="1:3" ht="15">
      <c r="A4" s="57" t="s">
        <v>1</v>
      </c>
      <c r="B4" s="58" t="s">
        <v>2</v>
      </c>
      <c r="C4" s="58"/>
    </row>
    <row r="5" spans="1:3" ht="15.75">
      <c r="A5" s="57"/>
      <c r="B5" s="58"/>
      <c r="C5" s="58"/>
    </row>
    <row r="6" spans="1:3" ht="15.75" customHeight="1">
      <c r="A6" s="57" t="s">
        <v>3</v>
      </c>
      <c r="B6" s="59" t="s">
        <v>4</v>
      </c>
      <c r="C6" s="59"/>
    </row>
    <row r="7" spans="1:3" ht="15" customHeight="1">
      <c r="A7" s="60" t="s">
        <v>5</v>
      </c>
      <c r="B7" s="61" t="s">
        <v>6</v>
      </c>
      <c r="C7" s="61"/>
    </row>
    <row r="8" spans="1:3" ht="15" customHeight="1">
      <c r="A8" s="62" t="s">
        <v>7</v>
      </c>
      <c r="B8" s="7" t="s">
        <v>8</v>
      </c>
      <c r="C8" s="7"/>
    </row>
    <row r="9" spans="1:3" ht="15" customHeight="1">
      <c r="A9" s="63"/>
      <c r="B9" s="64"/>
      <c r="C9" s="64"/>
    </row>
    <row r="10" spans="1:3" ht="33.75" customHeight="1">
      <c r="A10" s="65" t="s">
        <v>138</v>
      </c>
      <c r="B10" s="65"/>
      <c r="C10" s="65"/>
    </row>
    <row r="11" spans="1:3" ht="42.75" customHeight="1">
      <c r="A11" s="66" t="s">
        <v>139</v>
      </c>
      <c r="B11" s="41">
        <f>-B12</f>
        <v>0</v>
      </c>
      <c r="C11" s="41"/>
    </row>
    <row r="12" spans="1:3" ht="48" customHeight="1">
      <c r="A12" s="66" t="s">
        <v>140</v>
      </c>
      <c r="B12" s="41"/>
      <c r="C12" s="41"/>
    </row>
    <row r="13" spans="1:3" ht="47.25" customHeight="1">
      <c r="A13" s="67" t="s">
        <v>141</v>
      </c>
      <c r="B13" s="43"/>
      <c r="C13" s="43"/>
    </row>
    <row r="15" spans="1:3" ht="36.75" customHeight="1">
      <c r="A15" s="3" t="s">
        <v>142</v>
      </c>
      <c r="B15" s="3"/>
      <c r="C15" s="3"/>
    </row>
    <row r="17" spans="1:3" ht="45">
      <c r="A17" s="68" t="s">
        <v>143</v>
      </c>
      <c r="B17" s="69" t="s">
        <v>144</v>
      </c>
      <c r="C17" s="69" t="s">
        <v>145</v>
      </c>
    </row>
    <row r="18" spans="1:3" ht="15">
      <c r="A18" s="49" t="s">
        <v>146</v>
      </c>
      <c r="B18" s="70">
        <v>0</v>
      </c>
      <c r="C18" s="49"/>
    </row>
    <row r="19" spans="1:3" ht="15">
      <c r="A19" s="49" t="s">
        <v>147</v>
      </c>
      <c r="B19" s="49"/>
      <c r="C19" s="49"/>
    </row>
    <row r="20" spans="1:3" ht="15">
      <c r="A20" s="49" t="s">
        <v>148</v>
      </c>
      <c r="B20" s="49"/>
      <c r="C20" s="49"/>
    </row>
    <row r="22" spans="1:3" ht="48.75" customHeight="1">
      <c r="A22" s="47" t="s">
        <v>149</v>
      </c>
      <c r="B22" s="47"/>
      <c r="C22" s="47"/>
    </row>
    <row r="23" spans="1:3" ht="31.5" customHeight="1">
      <c r="A23" s="47" t="s">
        <v>133</v>
      </c>
      <c r="B23" s="47"/>
      <c r="C23" s="47"/>
    </row>
    <row r="24" spans="1:3" ht="15">
      <c r="A24" s="18" t="s">
        <v>150</v>
      </c>
      <c r="B24" s="18"/>
      <c r="C24" s="18"/>
    </row>
  </sheetData>
  <sheetProtection selectLockedCells="1" selectUnlockedCells="1"/>
  <mergeCells count="14">
    <mergeCell ref="A4:A5"/>
    <mergeCell ref="B4:C5"/>
    <mergeCell ref="B6:C6"/>
    <mergeCell ref="B7:C7"/>
    <mergeCell ref="B8:C8"/>
    <mergeCell ref="B9:C9"/>
    <mergeCell ref="A10:C10"/>
    <mergeCell ref="B11:C11"/>
    <mergeCell ref="B12:C12"/>
    <mergeCell ref="B13:C13"/>
    <mergeCell ref="A15:C15"/>
    <mergeCell ref="A22:C22"/>
    <mergeCell ref="A23:C23"/>
    <mergeCell ref="A24:C24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7"/>
  <sheetViews>
    <sheetView workbookViewId="0" topLeftCell="A1">
      <selection activeCell="A1" sqref="A1"/>
    </sheetView>
  </sheetViews>
  <sheetFormatPr defaultColWidth="9.140625" defaultRowHeight="15"/>
  <cols>
    <col min="1" max="1" width="0.9921875" style="0" customWidth="1"/>
    <col min="2" max="2" width="26.57421875" style="0" customWidth="1"/>
    <col min="3" max="3" width="13.8515625" style="0" customWidth="1"/>
  </cols>
  <sheetData>
    <row r="1" ht="15">
      <c r="O1" s="2" t="s">
        <v>151</v>
      </c>
    </row>
    <row r="2" ht="15.75">
      <c r="O2" s="2"/>
    </row>
    <row r="3" spans="2:9" ht="15.75">
      <c r="B3" s="60" t="s">
        <v>1</v>
      </c>
      <c r="C3" s="71" t="s">
        <v>2</v>
      </c>
      <c r="D3" s="71"/>
      <c r="E3" s="71"/>
      <c r="F3" s="71"/>
      <c r="G3" s="71"/>
      <c r="H3" s="71"/>
      <c r="I3" s="71"/>
    </row>
    <row r="4" spans="2:9" ht="15.75">
      <c r="B4" s="72" t="s">
        <v>3</v>
      </c>
      <c r="C4" s="73" t="s">
        <v>4</v>
      </c>
      <c r="D4" s="73"/>
      <c r="E4" s="73"/>
      <c r="F4" s="73"/>
      <c r="G4" s="73"/>
      <c r="H4" s="73"/>
      <c r="I4" s="73"/>
    </row>
    <row r="5" spans="2:9" ht="15.75" customHeight="1">
      <c r="B5" s="72" t="s">
        <v>5</v>
      </c>
      <c r="C5" s="73" t="s">
        <v>6</v>
      </c>
      <c r="D5" s="73"/>
      <c r="E5" s="73"/>
      <c r="F5" s="73"/>
      <c r="G5" s="73"/>
      <c r="H5" s="73"/>
      <c r="I5" s="73"/>
    </row>
    <row r="6" spans="2:9" ht="15.75" customHeight="1">
      <c r="B6" s="72" t="s">
        <v>7</v>
      </c>
      <c r="C6" s="7" t="s">
        <v>8</v>
      </c>
      <c r="D6" s="7"/>
      <c r="E6" s="7"/>
      <c r="F6" s="7"/>
      <c r="G6" s="7"/>
      <c r="H6" s="7"/>
      <c r="I6" s="7"/>
    </row>
    <row r="9" spans="2:13" ht="15.75" customHeight="1">
      <c r="B9" s="74" t="s">
        <v>152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4:15" ht="15">
      <c r="N10" s="75" t="s">
        <v>153</v>
      </c>
      <c r="O10" s="75"/>
    </row>
    <row r="11" spans="2:15" ht="15" customHeight="1">
      <c r="B11" s="76" t="s">
        <v>154</v>
      </c>
      <c r="C11" s="77" t="s">
        <v>155</v>
      </c>
      <c r="D11" s="78">
        <v>2013</v>
      </c>
      <c r="E11" s="78"/>
      <c r="F11" s="78"/>
      <c r="G11" s="78"/>
      <c r="H11" s="78"/>
      <c r="I11" s="78"/>
      <c r="J11" s="78"/>
      <c r="K11" s="78"/>
      <c r="L11" s="78"/>
      <c r="M11" s="78"/>
      <c r="N11" s="69" t="s">
        <v>145</v>
      </c>
      <c r="O11" s="69"/>
    </row>
    <row r="12" spans="2:15" ht="15" customHeight="1">
      <c r="B12" s="76"/>
      <c r="C12" s="77"/>
      <c r="D12" s="43" t="s">
        <v>156</v>
      </c>
      <c r="E12" s="43"/>
      <c r="F12" s="43"/>
      <c r="G12" s="43"/>
      <c r="H12" s="43"/>
      <c r="I12" s="79" t="s">
        <v>157</v>
      </c>
      <c r="J12" s="79"/>
      <c r="K12" s="79"/>
      <c r="L12" s="79"/>
      <c r="M12" s="79"/>
      <c r="N12" s="69"/>
      <c r="O12" s="69"/>
    </row>
    <row r="13" spans="2:15" ht="15.75">
      <c r="B13" s="76"/>
      <c r="C13" s="77"/>
      <c r="D13" s="80" t="s">
        <v>158</v>
      </c>
      <c r="E13" s="80" t="s">
        <v>159</v>
      </c>
      <c r="F13" s="80" t="s">
        <v>160</v>
      </c>
      <c r="G13" s="80" t="s">
        <v>161</v>
      </c>
      <c r="H13" s="80" t="s">
        <v>162</v>
      </c>
      <c r="I13" s="80" t="s">
        <v>158</v>
      </c>
      <c r="J13" s="80" t="s">
        <v>159</v>
      </c>
      <c r="K13" s="80" t="s">
        <v>160</v>
      </c>
      <c r="L13" s="80" t="s">
        <v>161</v>
      </c>
      <c r="M13" s="81" t="s">
        <v>162</v>
      </c>
      <c r="N13" s="69"/>
      <c r="O13" s="69"/>
    </row>
    <row r="14" spans="2:15" ht="34.5" customHeight="1">
      <c r="B14" s="82" t="s">
        <v>158</v>
      </c>
      <c r="C14" s="83"/>
      <c r="D14" s="84">
        <v>0</v>
      </c>
      <c r="E14" s="84">
        <v>0</v>
      </c>
      <c r="F14" s="85">
        <f>F15</f>
        <v>0</v>
      </c>
      <c r="G14" s="84"/>
      <c r="H14" s="84"/>
      <c r="I14" s="84">
        <v>0</v>
      </c>
      <c r="J14" s="84">
        <v>0</v>
      </c>
      <c r="K14" s="85">
        <f>K15</f>
        <v>0</v>
      </c>
      <c r="L14" s="84"/>
      <c r="M14" s="86"/>
      <c r="N14" s="41" t="s">
        <v>163</v>
      </c>
      <c r="O14" s="41"/>
    </row>
    <row r="15" spans="2:15" ht="45" customHeight="1" hidden="1">
      <c r="B15" s="87" t="s">
        <v>164</v>
      </c>
      <c r="C15" s="70"/>
      <c r="D15" s="49">
        <v>0</v>
      </c>
      <c r="E15" s="49">
        <v>0</v>
      </c>
      <c r="F15" s="88"/>
      <c r="G15" s="49"/>
      <c r="H15" s="49"/>
      <c r="I15" s="49">
        <v>0</v>
      </c>
      <c r="J15" s="49">
        <v>0</v>
      </c>
      <c r="K15" s="88"/>
      <c r="L15" s="49"/>
      <c r="M15" s="89"/>
      <c r="N15" s="41" t="s">
        <v>163</v>
      </c>
      <c r="O15" s="41"/>
    </row>
    <row r="16" spans="2:15" ht="15">
      <c r="B16" s="49" t="s">
        <v>165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3"/>
      <c r="O16" s="43"/>
    </row>
    <row r="17" spans="2:15" ht="15">
      <c r="B17" s="49" t="s">
        <v>148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3"/>
      <c r="O17" s="43"/>
    </row>
  </sheetData>
  <sheetProtection selectLockedCells="1" selectUnlockedCells="1"/>
  <mergeCells count="16">
    <mergeCell ref="C3:I3"/>
    <mergeCell ref="C4:I4"/>
    <mergeCell ref="C5:I5"/>
    <mergeCell ref="C6:I6"/>
    <mergeCell ref="B9:M9"/>
    <mergeCell ref="N10:O10"/>
    <mergeCell ref="B11:B13"/>
    <mergeCell ref="C11:C13"/>
    <mergeCell ref="D11:M11"/>
    <mergeCell ref="N11:O13"/>
    <mergeCell ref="D12:H12"/>
    <mergeCell ref="I12:M12"/>
    <mergeCell ref="N14:O14"/>
    <mergeCell ref="N15:O15"/>
    <mergeCell ref="N16:O16"/>
    <mergeCell ref="N17:O17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/>
  <cp:lastPrinted>2012-01-10T12:22:42Z</cp:lastPrinted>
  <dcterms:created xsi:type="dcterms:W3CDTF">2010-02-16T14:16:42Z</dcterms:created>
  <dcterms:modified xsi:type="dcterms:W3CDTF">2013-02-07T06:08:17Z</dcterms:modified>
  <cp:category/>
  <cp:version/>
  <cp:contentType/>
  <cp:contentStatus/>
  <cp:revision>2</cp:revision>
</cp:coreProperties>
</file>